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555" tabRatio="186" activeTab="0"/>
  </bookViews>
  <sheets>
    <sheet name="Eredmény kimutatás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<sst xmlns="http://schemas.openxmlformats.org/spreadsheetml/2006/main" count="49" uniqueCount="42">
  <si>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Alapítvány a Budapesti Állatkertért</t>
  </si>
  <si>
    <t>Sorszám</t>
  </si>
  <si>
    <t>Tétel megnevezése</t>
  </si>
  <si>
    <t>A.Összes közhasznú tevékenység bevétele</t>
  </si>
  <si>
    <t>ok.</t>
  </si>
  <si>
    <t>1.Közhasznú célú működésre kapott támogatás</t>
  </si>
  <si>
    <t xml:space="preserve">  a) alapítótól</t>
  </si>
  <si>
    <t xml:space="preserve">  b) központi költségvetésből</t>
  </si>
  <si>
    <t xml:space="preserve">  c) helyi önkormányzattól</t>
  </si>
  <si>
    <t xml:space="preserve">  d) társadalombiztosítótól</t>
  </si>
  <si>
    <t xml:space="preserve">  e) egyéb (1 %)</t>
  </si>
  <si>
    <t>2. Pályázati úton elnyert támogatás</t>
  </si>
  <si>
    <t>3. Közhasznú tevékenységből származó bev.</t>
  </si>
  <si>
    <t>Ebből:</t>
  </si>
  <si>
    <t>9/a</t>
  </si>
  <si>
    <t>9672 Magánszem.támogatása</t>
  </si>
  <si>
    <t>9/b</t>
  </si>
  <si>
    <t>9673 Vállalkozástól kapott támogatás</t>
  </si>
  <si>
    <t>9/c</t>
  </si>
  <si>
    <t>9674 Iskolák, óvodák támogatása</t>
  </si>
  <si>
    <t>9/d</t>
  </si>
  <si>
    <t>9678 Tárgyi adomány/gyógyszer</t>
  </si>
  <si>
    <t>9/e</t>
  </si>
  <si>
    <t>Osztott bevétel</t>
  </si>
  <si>
    <t>4. Tagdíjból származó bevétel</t>
  </si>
  <si>
    <t>B.Vállalkozási tevékenység bevétele</t>
  </si>
  <si>
    <t xml:space="preserve">C.Összes bevétel </t>
  </si>
  <si>
    <t>D.Közhasznú tevékenység ráfordításai</t>
  </si>
  <si>
    <t>1.Anyagjellegű ráfordítások</t>
  </si>
  <si>
    <t>2.Személyi jellegű ráfordítások</t>
  </si>
  <si>
    <t>3.Értékcsökkenés</t>
  </si>
  <si>
    <t>4.Egyéb ráfordítások</t>
  </si>
  <si>
    <t xml:space="preserve">  ebből tovább adott támogatás</t>
  </si>
  <si>
    <t>5.Pénzügyi műveletek ráfordításai</t>
  </si>
  <si>
    <t>6.Rendkívüli ráfordítások</t>
  </si>
  <si>
    <t>7. Osztott költségek</t>
  </si>
  <si>
    <t>E.Vállalkozási tevékenység ráfordításai</t>
  </si>
  <si>
    <t>2013 évi terv gazdasági társaság</t>
  </si>
  <si>
    <t xml:space="preserve"> </t>
  </si>
  <si>
    <t>bevétel-kiadás</t>
  </si>
  <si>
    <t xml:space="preserve">2017 évi pénzügyi terv </t>
  </si>
  <si>
    <t>5. Egyéb bevétel (jótékonysági koncert+pü.műv.)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</si>
</sst>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28"/>
      <name val="Arial"/>
      <family val="2"/>
    </font>
    <font>
      <b/>
      <sz val="10"/>
      <color indexed="8"/>
      <name val="Arial"/>
      <family val="2"/>
    </font>
    <font>
      <b/>
      <sz val="10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7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7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7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7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0" fillId="1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3" fontId="45" fillId="8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3" fontId="0" fillId="8" borderId="10" xfId="0" applyNumberFormat="1" applyFill="1" applyBorder="1" applyAlignment="1">
      <alignment horizontal="right"/>
    </xf>
    <xf numFmtId="164" fontId="5" fillId="8" borderId="10" xfId="40" applyNumberFormat="1" applyFont="1" applyFill="1" applyBorder="1" applyAlignment="1" applyProtection="1">
      <alignment horizontal="right" vertical="center" wrapText="1"/>
      <protection locked="0"/>
    </xf>
    <xf numFmtId="164" fontId="27" fillId="8" borderId="10" xfId="40" applyNumberFormat="1" applyFill="1" applyBorder="1" applyAlignment="1" applyProtection="1">
      <alignment horizontal="right" vertical="center" wrapText="1"/>
      <protection locked="0"/>
    </xf>
    <xf numFmtId="3" fontId="44" fillId="33" borderId="10" xfId="0" applyNumberFormat="1" applyFont="1" applyFill="1" applyBorder="1" applyAlignment="1">
      <alignment horizontal="right" vertical="center"/>
    </xf>
    <xf numFmtId="3" fontId="6" fillId="34" borderId="10" xfId="40" applyNumberFormat="1" applyFont="1" applyFill="1" applyBorder="1" applyAlignment="1" applyProtection="1">
      <alignment horizontal="right" wrapText="1"/>
      <protection locked="0"/>
    </xf>
    <xf numFmtId="164" fontId="6" fillId="34" borderId="10" xfId="40" applyNumberFormat="1" applyFont="1" applyFill="1" applyBorder="1" applyAlignment="1" applyProtection="1">
      <alignment horizontal="right" vertical="top" wrapText="1"/>
      <protection locked="0"/>
    </xf>
    <xf numFmtId="3" fontId="3" fillId="35" borderId="10" xfId="0" applyNumberFormat="1" applyFont="1" applyFill="1" applyBorder="1" applyAlignment="1">
      <alignment horizontal="center"/>
    </xf>
    <xf numFmtId="3" fontId="44" fillId="8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4" borderId="10" xfId="42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3" fontId="47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43" fontId="4" fillId="0" borderId="10" xfId="42" applyFont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164" fontId="44" fillId="33" borderId="10" xfId="42" applyNumberFormat="1" applyFont="1" applyFill="1" applyBorder="1" applyAlignment="1">
      <alignment horizontal="center"/>
    </xf>
    <xf numFmtId="3" fontId="46" fillId="35" borderId="10" xfId="0" applyNumberFormat="1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1304925</xdr:colOff>
      <xdr:row>8</xdr:row>
      <xdr:rowOff>66675</xdr:rowOff>
    </xdr:to>
    <xdr:pic>
      <xdr:nvPicPr>
        <xdr:cNvPr id="1" name="Kép 1" descr="Logofelir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1304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5"/>
  <sheetViews>
    <sheetView tabSelected="1" workbookViewId="0" topLeftCell="A14">
      <selection activeCell="H21" sqref="H21"/>
    </sheetView>
  </sheetViews>
  <sheetFormatPr defaultColWidth="9.140625" defaultRowHeight="12.75"/>
  <cols>
    <col min="2" max="2" width="44.28125" style="0" customWidth="1"/>
    <col min="3" max="3" width="0" style="0" hidden="1" customWidth="1"/>
    <col min="4" max="4" width="15.00390625" style="0" hidden="1" customWidth="1"/>
    <col min="5" max="5" width="20.421875" style="16" customWidth="1"/>
  </cols>
  <sheetData>
    <row r="1" ht="12.75">
      <c r="E1" s="15"/>
    </row>
    <row r="2" ht="12.75">
      <c r="A2" s="5" t="s">
        <v>38</v>
      </c>
    </row>
    <row r="3" ht="15.75">
      <c r="B3" s="1" t="s">
        <v>0</v>
      </c>
    </row>
    <row r="4" ht="12.75">
      <c r="B4" s="2"/>
    </row>
    <row r="5" ht="12.75"/>
    <row r="6" ht="12.75"/>
    <row r="7" spans="1:2" ht="15.75">
      <c r="A7" s="3" t="s">
        <v>40</v>
      </c>
      <c r="B7" s="3" t="s">
        <v>39</v>
      </c>
    </row>
    <row r="8" spans="1:2" ht="15.75">
      <c r="A8" s="3"/>
      <c r="B8" s="3"/>
    </row>
    <row r="9" ht="12.75">
      <c r="A9" s="2"/>
    </row>
    <row r="10" spans="1:54" ht="12.75" customHeight="1">
      <c r="A10" s="31"/>
      <c r="B10" s="31"/>
      <c r="C10" s="31"/>
      <c r="D10" s="53" t="s">
        <v>37</v>
      </c>
      <c r="E10" s="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4" t="s">
        <v>1</v>
      </c>
      <c r="B11" s="4" t="s">
        <v>2</v>
      </c>
      <c r="C11" s="31"/>
      <c r="D11" s="53"/>
      <c r="E11" s="3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9" customFormat="1" ht="12.75">
      <c r="A12" s="34">
        <v>1</v>
      </c>
      <c r="B12" s="8" t="s">
        <v>3</v>
      </c>
      <c r="C12" s="8" t="s">
        <v>4</v>
      </c>
      <c r="D12" s="19">
        <f>+D13+D20+D27+D28</f>
        <v>53701</v>
      </c>
      <c r="E12" s="20">
        <v>50329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2.75">
      <c r="A13" s="35">
        <v>2</v>
      </c>
      <c r="B13" s="31" t="s">
        <v>5</v>
      </c>
      <c r="C13" s="31"/>
      <c r="D13" s="36">
        <f>SUM(D14:D19)</f>
        <v>9001</v>
      </c>
      <c r="E13" s="21">
        <v>5815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2.75">
      <c r="A14" s="35">
        <v>3</v>
      </c>
      <c r="B14" s="31" t="s">
        <v>6</v>
      </c>
      <c r="C14" s="31"/>
      <c r="D14" s="37"/>
      <c r="E14" s="22"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2.75">
      <c r="A15" s="35">
        <v>4</v>
      </c>
      <c r="B15" s="31" t="s">
        <v>7</v>
      </c>
      <c r="C15" s="31"/>
      <c r="D15" s="37"/>
      <c r="E15" s="22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2.75">
      <c r="A16" s="35">
        <v>5</v>
      </c>
      <c r="B16" s="31" t="s">
        <v>8</v>
      </c>
      <c r="C16" s="31"/>
      <c r="D16" s="37"/>
      <c r="E16" s="22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2.75">
      <c r="A17" s="35">
        <v>6</v>
      </c>
      <c r="B17" s="31" t="s">
        <v>9</v>
      </c>
      <c r="C17" s="31"/>
      <c r="D17" s="37"/>
      <c r="E17" s="22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2.75">
      <c r="A18" s="35">
        <v>7</v>
      </c>
      <c r="B18" s="31" t="s">
        <v>10</v>
      </c>
      <c r="C18" s="31"/>
      <c r="D18" s="38">
        <v>9000</v>
      </c>
      <c r="E18" s="21">
        <v>5815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35">
        <v>8</v>
      </c>
      <c r="B19" s="31" t="s">
        <v>11</v>
      </c>
      <c r="C19" s="31"/>
      <c r="D19" s="37">
        <v>1</v>
      </c>
      <c r="E19" s="23">
        <v>3254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10" customFormat="1" ht="12.75">
      <c r="A20" s="14">
        <v>9</v>
      </c>
      <c r="B20" s="11" t="s">
        <v>12</v>
      </c>
      <c r="C20" s="39"/>
      <c r="D20" s="29">
        <f>SUM(D22:D25)</f>
        <v>44700</v>
      </c>
      <c r="E20" s="40">
        <v>41040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2.75">
      <c r="A21" s="35"/>
      <c r="B21" s="31" t="s">
        <v>13</v>
      </c>
      <c r="C21" s="31"/>
      <c r="D21" s="37"/>
      <c r="E21" s="4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12.75">
      <c r="A22" s="42" t="s">
        <v>14</v>
      </c>
      <c r="B22" s="43" t="s">
        <v>15</v>
      </c>
      <c r="C22" s="31"/>
      <c r="D22" s="38">
        <v>23500</v>
      </c>
      <c r="E22" s="24">
        <v>24544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15">
      <c r="A23" s="35" t="s">
        <v>16</v>
      </c>
      <c r="B23" s="43" t="s">
        <v>17</v>
      </c>
      <c r="C23" s="31"/>
      <c r="D23" s="38">
        <v>18000</v>
      </c>
      <c r="E23" s="25">
        <v>13091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ht="15">
      <c r="A24" s="35" t="s">
        <v>18</v>
      </c>
      <c r="B24" s="43" t="s">
        <v>19</v>
      </c>
      <c r="C24" s="31"/>
      <c r="D24" s="38">
        <v>200</v>
      </c>
      <c r="E24" s="25">
        <v>82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5">
      <c r="A25" s="35" t="s">
        <v>20</v>
      </c>
      <c r="B25" s="43" t="s">
        <v>21</v>
      </c>
      <c r="C25" s="31"/>
      <c r="D25" s="38">
        <v>3000</v>
      </c>
      <c r="E25" s="25">
        <v>871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ht="12.75">
      <c r="A26" s="35" t="s">
        <v>22</v>
      </c>
      <c r="B26" s="43" t="s">
        <v>23</v>
      </c>
      <c r="C26" s="31"/>
      <c r="D26" s="38">
        <v>40</v>
      </c>
      <c r="E26" s="26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2.75">
      <c r="A27" s="35">
        <v>10</v>
      </c>
      <c r="B27" s="31" t="s">
        <v>24</v>
      </c>
      <c r="C27" s="31"/>
      <c r="D27" s="37"/>
      <c r="E27" s="4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ht="15">
      <c r="A28" s="35">
        <v>11</v>
      </c>
      <c r="B28" s="31" t="s">
        <v>41</v>
      </c>
      <c r="C28" s="31"/>
      <c r="D28" s="36"/>
      <c r="E28" s="25">
        <v>2672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2" customFormat="1" ht="12.75">
      <c r="A29" s="34">
        <v>12</v>
      </c>
      <c r="B29" s="8" t="s">
        <v>25</v>
      </c>
      <c r="C29" s="8" t="s">
        <v>4</v>
      </c>
      <c r="D29" s="19" t="e">
        <f>+#REF!+#REF!+#REF!</f>
        <v>#REF!</v>
      </c>
      <c r="E29" s="27">
        <v>3466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9" customFormat="1" ht="12.75">
      <c r="A30" s="34">
        <v>13</v>
      </c>
      <c r="B30" s="8" t="s">
        <v>26</v>
      </c>
      <c r="C30" s="8" t="s">
        <v>4</v>
      </c>
      <c r="D30" s="19" t="e">
        <f>+D29+D12</f>
        <v>#REF!</v>
      </c>
      <c r="E30" s="28">
        <v>53795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s="12" customFormat="1" ht="12.75">
      <c r="A31" s="45">
        <v>14</v>
      </c>
      <c r="B31" s="11" t="s">
        <v>27</v>
      </c>
      <c r="C31" s="39" t="s">
        <v>4</v>
      </c>
      <c r="D31" s="29">
        <f>SUM(D32:D35)+D37+D38+D39</f>
        <v>49960</v>
      </c>
      <c r="E31" s="29">
        <v>49202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2.75">
      <c r="A32" s="35">
        <v>15</v>
      </c>
      <c r="B32" s="46" t="s">
        <v>28</v>
      </c>
      <c r="C32" s="31"/>
      <c r="D32" s="38">
        <v>11000</v>
      </c>
      <c r="E32" s="30">
        <v>29658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2.75">
      <c r="A33" s="35">
        <v>16</v>
      </c>
      <c r="B33" s="46" t="s">
        <v>29</v>
      </c>
      <c r="C33" s="31"/>
      <c r="D33" s="47">
        <v>3500</v>
      </c>
      <c r="E33" s="30">
        <v>8132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2.75">
      <c r="A34" s="35">
        <v>17</v>
      </c>
      <c r="B34" s="46" t="s">
        <v>30</v>
      </c>
      <c r="C34" s="31"/>
      <c r="D34" s="38">
        <v>400</v>
      </c>
      <c r="E34" s="30">
        <v>861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2.75">
      <c r="A35" s="35">
        <v>18</v>
      </c>
      <c r="B35" s="46" t="s">
        <v>31</v>
      </c>
      <c r="C35" s="31"/>
      <c r="D35" s="38">
        <v>35000</v>
      </c>
      <c r="E35" s="30">
        <v>10551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2.75">
      <c r="A36" s="31"/>
      <c r="B36" s="46" t="s">
        <v>32</v>
      </c>
      <c r="C36" s="31"/>
      <c r="D36" s="38">
        <v>34500</v>
      </c>
      <c r="E36" s="30">
        <v>7567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2.75">
      <c r="A37" s="35">
        <v>19</v>
      </c>
      <c r="B37" s="46" t="s">
        <v>33</v>
      </c>
      <c r="C37" s="31"/>
      <c r="D37" s="36"/>
      <c r="E37" s="48"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2.75">
      <c r="A38" s="35">
        <v>20</v>
      </c>
      <c r="B38" s="46" t="s">
        <v>34</v>
      </c>
      <c r="C38" s="31"/>
      <c r="D38" s="37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2.75">
      <c r="A39" s="35"/>
      <c r="B39" s="46" t="s">
        <v>35</v>
      </c>
      <c r="C39" s="31"/>
      <c r="D39" s="38">
        <v>60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s="12" customFormat="1" ht="12.75">
      <c r="A40" s="45">
        <v>21</v>
      </c>
      <c r="B40" s="11" t="s">
        <v>36</v>
      </c>
      <c r="C40" s="39"/>
      <c r="D40" s="29">
        <f>SUM(D41:D44)</f>
        <v>0</v>
      </c>
      <c r="E40" s="49">
        <v>2114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2.75">
      <c r="A41" s="35">
        <v>22</v>
      </c>
      <c r="B41" s="46" t="s">
        <v>28</v>
      </c>
      <c r="C41" s="31"/>
      <c r="D41" s="38"/>
      <c r="E41" s="30">
        <v>1550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2.75">
      <c r="A42" s="35">
        <v>23</v>
      </c>
      <c r="B42" s="46" t="s">
        <v>29</v>
      </c>
      <c r="C42" s="31"/>
      <c r="D42" s="47"/>
      <c r="E42" s="1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2.75">
      <c r="A43" s="35">
        <v>24</v>
      </c>
      <c r="B43" s="46" t="s">
        <v>30</v>
      </c>
      <c r="C43" s="31"/>
      <c r="D43" s="38"/>
      <c r="E43" s="50">
        <v>521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ht="12.75">
      <c r="A44" s="35">
        <v>25</v>
      </c>
      <c r="B44" s="46" t="s">
        <v>31</v>
      </c>
      <c r="C44" s="31"/>
      <c r="D44" s="38"/>
      <c r="E44" s="30">
        <v>43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ht="15.75" customHeight="1">
      <c r="B45" s="6"/>
    </row>
    <row r="46" spans="2:6" ht="12.75">
      <c r="B46" s="51"/>
      <c r="C46" s="51"/>
      <c r="D46" s="51"/>
      <c r="E46" s="52"/>
      <c r="F46" s="51"/>
    </row>
    <row r="47" spans="2:6" ht="12.75">
      <c r="B47" s="51"/>
      <c r="C47" s="51"/>
      <c r="D47" s="51"/>
      <c r="E47" s="52"/>
      <c r="F47" s="51"/>
    </row>
    <row r="48" spans="2:6" ht="12.75">
      <c r="B48" s="51"/>
      <c r="C48" s="51"/>
      <c r="D48" s="51"/>
      <c r="E48" s="52"/>
      <c r="F48" s="51"/>
    </row>
    <row r="49" spans="2:6" ht="12.75">
      <c r="B49" s="51"/>
      <c r="C49" s="51"/>
      <c r="D49" s="51"/>
      <c r="E49" s="52"/>
      <c r="F49" s="51"/>
    </row>
    <row r="50" spans="2:6" ht="12.75">
      <c r="B50" s="51"/>
      <c r="C50" s="51"/>
      <c r="D50" s="51"/>
      <c r="E50" s="52"/>
      <c r="F50" s="51"/>
    </row>
    <row r="51" spans="2:6" ht="12.75">
      <c r="B51" s="51"/>
      <c r="C51" s="51"/>
      <c r="D51" s="51"/>
      <c r="E51" s="52"/>
      <c r="F51" s="51"/>
    </row>
    <row r="52" spans="2:6" ht="12.75">
      <c r="B52" s="51"/>
      <c r="C52" s="51"/>
      <c r="D52" s="51"/>
      <c r="E52" s="52"/>
      <c r="F52" s="51"/>
    </row>
    <row r="53" spans="2:6" ht="12.75">
      <c r="B53" s="51"/>
      <c r="C53" s="51"/>
      <c r="D53" s="51"/>
      <c r="E53" s="52"/>
      <c r="F53" s="51"/>
    </row>
    <row r="54" spans="2:6" ht="12.75">
      <c r="B54" s="51"/>
      <c r="C54" s="51"/>
      <c r="D54" s="51"/>
      <c r="E54" s="52"/>
      <c r="F54" s="51"/>
    </row>
    <row r="55" spans="2:6" ht="12.75">
      <c r="B55" s="51"/>
      <c r="C55" s="51"/>
      <c r="D55" s="51"/>
      <c r="E55" s="52"/>
      <c r="F55" s="51"/>
    </row>
    <row r="56" s="51" customFormat="1" ht="12.75">
      <c r="E56" s="52"/>
    </row>
    <row r="57" s="51" customFormat="1" ht="12.75">
      <c r="E57" s="52"/>
    </row>
    <row r="58" s="51" customFormat="1" ht="12.75">
      <c r="E58" s="52"/>
    </row>
    <row r="59" s="51" customFormat="1" ht="12.75">
      <c r="E59" s="52"/>
    </row>
    <row r="60" s="51" customFormat="1" ht="12.75">
      <c r="E60" s="52"/>
    </row>
    <row r="61" s="51" customFormat="1" ht="12.75">
      <c r="E61" s="52"/>
    </row>
    <row r="62" s="51" customFormat="1" ht="12.75">
      <c r="E62" s="52"/>
    </row>
    <row r="63" s="51" customFormat="1" ht="12.75">
      <c r="E63" s="52"/>
    </row>
    <row r="64" s="51" customFormat="1" ht="12.75">
      <c r="E64" s="52"/>
    </row>
    <row r="65" s="51" customFormat="1" ht="12.75">
      <c r="E65" s="52"/>
    </row>
    <row r="66" s="51" customFormat="1" ht="12.75">
      <c r="E66" s="52"/>
    </row>
    <row r="67" s="51" customFormat="1" ht="12.75">
      <c r="E67" s="52"/>
    </row>
    <row r="68" s="51" customFormat="1" ht="12.75">
      <c r="E68" s="52"/>
    </row>
    <row r="69" s="51" customFormat="1" ht="12.75">
      <c r="E69" s="52"/>
    </row>
    <row r="70" s="51" customFormat="1" ht="12.75">
      <c r="E70" s="52"/>
    </row>
    <row r="71" s="51" customFormat="1" ht="12.75">
      <c r="E71" s="52"/>
    </row>
    <row r="72" s="51" customFormat="1" ht="12.75">
      <c r="E72" s="52"/>
    </row>
    <row r="73" s="51" customFormat="1" ht="12.75">
      <c r="E73" s="52"/>
    </row>
    <row r="74" s="51" customFormat="1" ht="12.75">
      <c r="E74" s="52"/>
    </row>
    <row r="75" s="51" customFormat="1" ht="12.75">
      <c r="E75" s="52"/>
    </row>
    <row r="76" s="51" customFormat="1" ht="12.75">
      <c r="E76" s="52"/>
    </row>
    <row r="77" s="51" customFormat="1" ht="12.75">
      <c r="E77" s="52"/>
    </row>
    <row r="78" s="51" customFormat="1" ht="12.75">
      <c r="E78" s="52"/>
    </row>
    <row r="79" s="51" customFormat="1" ht="12.75">
      <c r="E79" s="52"/>
    </row>
    <row r="80" s="51" customFormat="1" ht="12.75">
      <c r="E80" s="52"/>
    </row>
    <row r="81" s="51" customFormat="1" ht="12.75">
      <c r="E81" s="52"/>
    </row>
    <row r="82" s="51" customFormat="1" ht="12.75">
      <c r="E82" s="52"/>
    </row>
    <row r="83" s="51" customFormat="1" ht="12.75">
      <c r="E83" s="52"/>
    </row>
    <row r="84" s="51" customFormat="1" ht="12.75">
      <c r="E84" s="52"/>
    </row>
    <row r="85" s="51" customFormat="1" ht="12.75">
      <c r="E85" s="52"/>
    </row>
    <row r="86" s="51" customFormat="1" ht="12.75">
      <c r="E86" s="52"/>
    </row>
    <row r="87" s="51" customFormat="1" ht="12.75">
      <c r="E87" s="52"/>
    </row>
    <row r="88" s="51" customFormat="1" ht="12.75">
      <c r="E88" s="52"/>
    </row>
    <row r="89" s="51" customFormat="1" ht="12.75">
      <c r="E89" s="52"/>
    </row>
    <row r="90" s="51" customFormat="1" ht="12.75">
      <c r="E90" s="52"/>
    </row>
    <row r="91" s="51" customFormat="1" ht="12.75">
      <c r="E91" s="52"/>
    </row>
    <row r="92" s="51" customFormat="1" ht="12.75">
      <c r="E92" s="52"/>
    </row>
    <row r="93" s="51" customFormat="1" ht="12.75">
      <c r="E93" s="52"/>
    </row>
    <row r="94" s="51" customFormat="1" ht="12.75">
      <c r="E94" s="52"/>
    </row>
    <row r="95" s="51" customFormat="1" ht="12.75">
      <c r="E95" s="52"/>
    </row>
    <row r="96" s="51" customFormat="1" ht="12.75">
      <c r="E96" s="52"/>
    </row>
    <row r="97" s="51" customFormat="1" ht="12.75">
      <c r="E97" s="52"/>
    </row>
    <row r="98" s="51" customFormat="1" ht="12.75">
      <c r="E98" s="52"/>
    </row>
    <row r="99" s="51" customFormat="1" ht="12.75">
      <c r="E99" s="52"/>
    </row>
    <row r="100" s="51" customFormat="1" ht="12.75">
      <c r="E100" s="52"/>
    </row>
    <row r="101" s="51" customFormat="1" ht="12.75">
      <c r="E101" s="52"/>
    </row>
    <row r="102" s="51" customFormat="1" ht="12.75">
      <c r="E102" s="52"/>
    </row>
    <row r="103" s="51" customFormat="1" ht="12.75">
      <c r="E103" s="52"/>
    </row>
    <row r="104" s="51" customFormat="1" ht="12.75">
      <c r="E104" s="52"/>
    </row>
    <row r="105" s="51" customFormat="1" ht="12.75">
      <c r="E105" s="52"/>
    </row>
    <row r="106" s="51" customFormat="1" ht="12.75">
      <c r="E106" s="52"/>
    </row>
    <row r="107" s="51" customFormat="1" ht="12.75">
      <c r="E107" s="52"/>
    </row>
    <row r="108" s="51" customFormat="1" ht="12.75">
      <c r="E108" s="52"/>
    </row>
    <row r="109" s="51" customFormat="1" ht="12.75">
      <c r="E109" s="52"/>
    </row>
    <row r="110" s="51" customFormat="1" ht="12.75">
      <c r="E110" s="52"/>
    </row>
    <row r="111" s="51" customFormat="1" ht="12.75">
      <c r="E111" s="52"/>
    </row>
    <row r="112" s="51" customFormat="1" ht="12.75">
      <c r="E112" s="52"/>
    </row>
    <row r="113" s="51" customFormat="1" ht="12.75">
      <c r="E113" s="52"/>
    </row>
    <row r="114" s="51" customFormat="1" ht="12.75">
      <c r="E114" s="52"/>
    </row>
    <row r="115" s="51" customFormat="1" ht="12.75">
      <c r="E115" s="52"/>
    </row>
    <row r="116" s="51" customFormat="1" ht="12.75">
      <c r="E116" s="52"/>
    </row>
    <row r="117" s="51" customFormat="1" ht="12.75">
      <c r="E117" s="52"/>
    </row>
    <row r="118" s="51" customFormat="1" ht="12.75">
      <c r="E118" s="52"/>
    </row>
    <row r="119" s="51" customFormat="1" ht="12.75">
      <c r="E119" s="52"/>
    </row>
    <row r="120" s="51" customFormat="1" ht="12.75">
      <c r="E120" s="52"/>
    </row>
    <row r="121" s="51" customFormat="1" ht="12.75">
      <c r="E121" s="52"/>
    </row>
    <row r="122" s="51" customFormat="1" ht="12.75">
      <c r="E122" s="52"/>
    </row>
    <row r="123" s="51" customFormat="1" ht="12.75">
      <c r="E123" s="52"/>
    </row>
    <row r="124" s="51" customFormat="1" ht="12.75">
      <c r="E124" s="52"/>
    </row>
    <row r="125" s="51" customFormat="1" ht="12.75">
      <c r="E125" s="52"/>
    </row>
    <row r="126" s="51" customFormat="1" ht="12.75">
      <c r="E126" s="52"/>
    </row>
    <row r="127" s="51" customFormat="1" ht="12.75">
      <c r="E127" s="52"/>
    </row>
    <row r="128" s="51" customFormat="1" ht="12.75">
      <c r="E128" s="52"/>
    </row>
    <row r="129" s="51" customFormat="1" ht="12.75">
      <c r="E129" s="52"/>
    </row>
    <row r="130" s="51" customFormat="1" ht="12.75">
      <c r="E130" s="52"/>
    </row>
    <row r="131" s="51" customFormat="1" ht="12.75">
      <c r="E131" s="52"/>
    </row>
    <row r="132" s="51" customFormat="1" ht="12.75">
      <c r="E132" s="52"/>
    </row>
    <row r="133" s="51" customFormat="1" ht="12.75">
      <c r="E133" s="52"/>
    </row>
    <row r="134" s="51" customFormat="1" ht="12.75">
      <c r="E134" s="52"/>
    </row>
    <row r="135" s="51" customFormat="1" ht="12.75">
      <c r="E135" s="52"/>
    </row>
    <row r="136" s="51" customFormat="1" ht="12.75">
      <c r="E136" s="52"/>
    </row>
    <row r="137" s="51" customFormat="1" ht="12.75">
      <c r="E137" s="52"/>
    </row>
    <row r="138" s="51" customFormat="1" ht="12.75">
      <c r="E138" s="52"/>
    </row>
    <row r="139" s="51" customFormat="1" ht="12.75">
      <c r="E139" s="52"/>
    </row>
    <row r="140" s="51" customFormat="1" ht="12.75">
      <c r="E140" s="52"/>
    </row>
    <row r="141" s="51" customFormat="1" ht="12.75">
      <c r="E141" s="52"/>
    </row>
    <row r="142" s="51" customFormat="1" ht="12.75">
      <c r="E142" s="52"/>
    </row>
    <row r="143" s="51" customFormat="1" ht="12.75">
      <c r="E143" s="52"/>
    </row>
    <row r="144" s="51" customFormat="1" ht="12.75">
      <c r="E144" s="52"/>
    </row>
    <row r="145" s="51" customFormat="1" ht="12.75">
      <c r="E145" s="52"/>
    </row>
    <row r="146" s="51" customFormat="1" ht="12.75">
      <c r="E146" s="52"/>
    </row>
    <row r="147" s="51" customFormat="1" ht="12.75">
      <c r="E147" s="52"/>
    </row>
    <row r="148" s="51" customFormat="1" ht="12.75">
      <c r="E148" s="52"/>
    </row>
    <row r="149" s="51" customFormat="1" ht="12.75">
      <c r="E149" s="52"/>
    </row>
    <row r="150" s="51" customFormat="1" ht="12.75">
      <c r="E150" s="52"/>
    </row>
    <row r="151" s="51" customFormat="1" ht="12.75">
      <c r="E151" s="52"/>
    </row>
    <row r="152" s="51" customFormat="1" ht="12.75">
      <c r="E152" s="52"/>
    </row>
    <row r="153" s="51" customFormat="1" ht="12.75">
      <c r="E153" s="52"/>
    </row>
    <row r="154" s="51" customFormat="1" ht="12.75">
      <c r="E154" s="52"/>
    </row>
    <row r="155" s="51" customFormat="1" ht="12.75">
      <c r="E155" s="52"/>
    </row>
    <row r="156" s="51" customFormat="1" ht="12.75">
      <c r="E156" s="52"/>
    </row>
    <row r="157" s="51" customFormat="1" ht="12.75">
      <c r="E157" s="52"/>
    </row>
    <row r="158" s="51" customFormat="1" ht="12.75">
      <c r="E158" s="52"/>
    </row>
    <row r="159" s="51" customFormat="1" ht="12.75">
      <c r="E159" s="52"/>
    </row>
    <row r="160" s="51" customFormat="1" ht="12.75">
      <c r="E160" s="52"/>
    </row>
    <row r="161" s="51" customFormat="1" ht="12.75">
      <c r="E161" s="52"/>
    </row>
    <row r="162" s="51" customFormat="1" ht="12.75">
      <c r="E162" s="52"/>
    </row>
    <row r="163" s="51" customFormat="1" ht="12.75">
      <c r="E163" s="52"/>
    </row>
    <row r="164" s="51" customFormat="1" ht="12.75">
      <c r="E164" s="52"/>
    </row>
    <row r="165" s="51" customFormat="1" ht="12.75">
      <c r="E165" s="52"/>
    </row>
    <row r="166" s="51" customFormat="1" ht="12.75">
      <c r="E166" s="52"/>
    </row>
    <row r="167" s="51" customFormat="1" ht="12.75">
      <c r="E167" s="52"/>
    </row>
    <row r="168" s="51" customFormat="1" ht="12.75">
      <c r="E168" s="52"/>
    </row>
    <row r="169" s="51" customFormat="1" ht="12.75">
      <c r="E169" s="52"/>
    </row>
    <row r="170" s="51" customFormat="1" ht="12.75">
      <c r="E170" s="52"/>
    </row>
    <row r="171" s="51" customFormat="1" ht="12.75">
      <c r="E171" s="52"/>
    </row>
    <row r="172" s="51" customFormat="1" ht="12.75">
      <c r="E172" s="52"/>
    </row>
    <row r="173" s="51" customFormat="1" ht="12.75">
      <c r="E173" s="52"/>
    </row>
    <row r="174" s="51" customFormat="1" ht="12.75">
      <c r="E174" s="52"/>
    </row>
    <row r="175" s="51" customFormat="1" ht="12.75">
      <c r="E175" s="52"/>
    </row>
    <row r="176" s="51" customFormat="1" ht="12.75">
      <c r="E176" s="52"/>
    </row>
    <row r="177" s="51" customFormat="1" ht="12.75">
      <c r="E177" s="52"/>
    </row>
    <row r="178" s="51" customFormat="1" ht="12.75">
      <c r="E178" s="52"/>
    </row>
    <row r="179" s="51" customFormat="1" ht="12.75">
      <c r="E179" s="52"/>
    </row>
    <row r="180" s="51" customFormat="1" ht="12.75">
      <c r="E180" s="52"/>
    </row>
    <row r="181" s="51" customFormat="1" ht="12.75">
      <c r="E181" s="52"/>
    </row>
    <row r="182" s="51" customFormat="1" ht="12.75">
      <c r="E182" s="52"/>
    </row>
    <row r="183" s="51" customFormat="1" ht="12.75">
      <c r="E183" s="52"/>
    </row>
    <row r="184" s="51" customFormat="1" ht="12.75">
      <c r="E184" s="52"/>
    </row>
    <row r="185" s="51" customFormat="1" ht="12.75">
      <c r="E185" s="52"/>
    </row>
    <row r="186" s="51" customFormat="1" ht="12.75">
      <c r="E186" s="52"/>
    </row>
    <row r="187" s="51" customFormat="1" ht="12.75">
      <c r="E187" s="52"/>
    </row>
    <row r="188" s="51" customFormat="1" ht="12.75">
      <c r="E188" s="52"/>
    </row>
    <row r="189" s="51" customFormat="1" ht="12.75">
      <c r="E189" s="52"/>
    </row>
    <row r="190" s="51" customFormat="1" ht="12.75">
      <c r="E190" s="52"/>
    </row>
    <row r="191" s="51" customFormat="1" ht="12.75">
      <c r="E191" s="52"/>
    </row>
    <row r="192" s="51" customFormat="1" ht="12.75">
      <c r="E192" s="52"/>
    </row>
    <row r="193" s="51" customFormat="1" ht="12.75">
      <c r="E193" s="52"/>
    </row>
    <row r="194" s="51" customFormat="1" ht="12.75">
      <c r="E194" s="52"/>
    </row>
    <row r="195" s="51" customFormat="1" ht="12.75">
      <c r="E195" s="52"/>
    </row>
  </sheetData>
  <sheetProtection/>
  <mergeCells count="1">
    <mergeCell ref="D10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Állatkerti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Putz Csaba</dc:creator>
  <cp:keywords/>
  <dc:description/>
  <cp:lastModifiedBy>eva</cp:lastModifiedBy>
  <cp:lastPrinted>2016-11-09T13:30:36Z</cp:lastPrinted>
  <dcterms:created xsi:type="dcterms:W3CDTF">2013-03-13T14:22:24Z</dcterms:created>
  <dcterms:modified xsi:type="dcterms:W3CDTF">2018-08-29T08:11:48Z</dcterms:modified>
  <cp:category/>
  <cp:version/>
  <cp:contentType/>
  <cp:contentStatus/>
</cp:coreProperties>
</file>